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P\Documents\00-UFERSA ARQUIVOS 2022\Editais CCBS\"/>
    </mc:Choice>
  </mc:AlternateContent>
  <xr:revisionPtr revIDLastSave="0" documentId="8_{F51B19DF-5C97-194D-A8E6-E49D187989A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dentificação do Solicitante" sheetId="1" r:id="rId1"/>
    <sheet name="Planilha Pontuação" sheetId="2" r:id="rId2"/>
  </sheets>
  <definedNames>
    <definedName name="_ftnref1" localSheetId="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k5eXK83h64WvB0MJ5WdqqdXR21g==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Revisor</author>
  </authors>
  <commentList>
    <comment ref="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Revisor:</t>
        </r>
        <r>
          <rPr>
            <sz val="9"/>
            <color indexed="81"/>
            <rFont val="Segoe UI"/>
            <family val="2"/>
          </rPr>
          <t xml:space="preserve">
A1 e A2 (especificar)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Revisor:</t>
        </r>
        <r>
          <rPr>
            <sz val="9"/>
            <color indexed="81"/>
            <rFont val="Segoe UI"/>
            <family val="2"/>
          </rPr>
          <t xml:space="preserve">
Sugerimos dividir em Qualis (B1 a B3) - 10 pontos e Qualis (B4 a B5) - 5,0 pontos</t>
        </r>
      </text>
    </comment>
  </commentList>
</comments>
</file>

<file path=xl/sharedStrings.xml><?xml version="1.0" encoding="utf-8"?>
<sst xmlns="http://schemas.openxmlformats.org/spreadsheetml/2006/main" count="118" uniqueCount="94">
  <si>
    <t>Nome do Servidor</t>
  </si>
  <si>
    <t>Cargo</t>
  </si>
  <si>
    <t>Grande Área de Avaliação(1)[1]</t>
  </si>
  <si>
    <t>Área de Avaliação(2)</t>
  </si>
  <si>
    <t>Departamento</t>
  </si>
  <si>
    <t>Grupos</t>
  </si>
  <si>
    <t>Pontuação estimada</t>
  </si>
  <si>
    <t>Pontuação Comissão CCBS</t>
  </si>
  <si>
    <t>1 A. Produção Técnica, Científica e Cultural  em pesquisa, ensino e extensão universitária divulgadas em periódicos, capítulos de livros e livros.</t>
  </si>
  <si>
    <t>1 B. Divulgação de Trabalhos em Eventos Técnicos, Científicos e Culturais em Ensino, Pesquisa e Extensão Universitária</t>
  </si>
  <si>
    <t>2 A. Programas e Projetos de Ensino, Pesquisa e Extensão Universitária</t>
  </si>
  <si>
    <t>2 B. Programas e Projetos de Ensino, Pesquisa e Extensão Universitária</t>
  </si>
  <si>
    <t>3. Formação de Recursos Humanos</t>
  </si>
  <si>
    <t>4. Atividades de Administração Universitária</t>
  </si>
  <si>
    <t>PONTUAÇÃO FINAL</t>
  </si>
  <si>
    <t>Grupo</t>
  </si>
  <si>
    <t>Produção Técnica, Científica e Cultural  em pesquisa, ensino e extensão universitária divulgadas em periódicos, capítulos de livros e livros.</t>
  </si>
  <si>
    <t>Pontuação</t>
  </si>
  <si>
    <t>Comprovação</t>
  </si>
  <si>
    <t>1A</t>
  </si>
  <si>
    <t>REVISTA QUALIS A</t>
  </si>
  <si>
    <t>Cópia das duas primeiras páginas do artigo.</t>
  </si>
  <si>
    <t>REVISTA QUALIS B</t>
  </si>
  <si>
    <t>REVISTA QUALIS C</t>
  </si>
  <si>
    <t>Autor de Livro completo (com ISBN)</t>
  </si>
  <si>
    <t>Cópia da capa do livro e primeira pág. do referido capitulo e ficha catalográfica.</t>
  </si>
  <si>
    <t>Autor de Capítulo de livro, em que não se enquadre como Organizador/a (com ISBN)</t>
  </si>
  <si>
    <t>Autor em boletim, cadernos técnicos ou comunicados científicos e de extensão universitária</t>
  </si>
  <si>
    <t>Cópia da primeira página e indexação editorial.</t>
  </si>
  <si>
    <t>Produtos, Processos e outros afins</t>
  </si>
  <si>
    <t>Número da patente, emitida pelo INPI.</t>
  </si>
  <si>
    <t>Depósito de patente, processos e outros afins</t>
  </si>
  <si>
    <t>Registro oficial da Patente, no período</t>
  </si>
  <si>
    <t>Divulgação de Trabalhos em Eventos Técnicos, Científicos e Culturais em Ensino, Pesquisa e Extensão Universitária</t>
  </si>
  <si>
    <t>1B</t>
  </si>
  <si>
    <t>Trabalho publicado em evento científico ou de extensão universitária internacional</t>
  </si>
  <si>
    <r>
      <rPr>
        <sz val="9"/>
        <color theme="1"/>
        <rFont val="Arial"/>
        <family val="2"/>
      </rPr>
      <t xml:space="preserve">Cópia do trabalho + capa dos anais do evento.               </t>
    </r>
    <r>
      <rPr>
        <sz val="9"/>
        <color rgb="FFFF0000"/>
        <rFont val="Arial"/>
        <family val="2"/>
      </rPr>
      <t>(limite de 80 pontos)</t>
    </r>
  </si>
  <si>
    <t>Trabalho publicado em evento científico ou de extensão universitária nacional</t>
  </si>
  <si>
    <t>Trabalho publicado em evento científico ou de extensão universitária regional ou local</t>
  </si>
  <si>
    <t>Programas e Projetos de Ensino, Pesquisa e Extensão Universitária</t>
  </si>
  <si>
    <t>2A</t>
  </si>
  <si>
    <t xml:space="preserve"> Declaração oficial da IES e cadastrado nos sistemas da instituição</t>
  </si>
  <si>
    <t>2B</t>
  </si>
  <si>
    <t>Coordenador de Programa de Ensino, Pesquisa ou Extensão - SEM FINANCIAMENTO</t>
  </si>
  <si>
    <r>
      <rPr>
        <sz val="11"/>
        <color theme="1"/>
        <rFont val="Calibri"/>
        <family val="2"/>
      </rPr>
      <t xml:space="preserve"> Declaração oficial da IES e cadastrado nos sistemas da instituição </t>
    </r>
    <r>
      <rPr>
        <sz val="11"/>
        <color rgb="FFFF0000"/>
        <rFont val="Calibri"/>
        <family val="2"/>
      </rPr>
      <t>(limite de 20 pontos)</t>
    </r>
  </si>
  <si>
    <t>Colaborador em Programa de Ensino, Pesquisa ou Extensão - SEM FINANCIAMENTO</t>
  </si>
  <si>
    <t>Coordenador de Projeto de Ensino, Pesquisa ou Extensão - SEM FINANCIAMENTO</t>
  </si>
  <si>
    <t>Colaborador de Projeto de de Ensino, Pesquisa ou Extensão - SEM FINANCIAMENTO</t>
  </si>
  <si>
    <t>Coordenador de Evento de Ensino, Pesquisa ou Extensão - SEM FINANCIAMENTO</t>
  </si>
  <si>
    <t>Colaborador de Evento de Ensino, Pesquisa ou Extesnão - SEM FINANCIAMENTO</t>
  </si>
  <si>
    <t>Formação de Recursos Humanos</t>
  </si>
  <si>
    <t>Orientação concluída de aluno de doutorado</t>
  </si>
  <si>
    <t>Certificado ou declaração do Curso de PG.</t>
  </si>
  <si>
    <t>Orientação concluída de aluno de mestrado</t>
  </si>
  <si>
    <t>Orientação concluída de aluno de especialização lato sensu</t>
  </si>
  <si>
    <t>Tutor de programa PET</t>
  </si>
  <si>
    <t>Declaração emitida pela PROEC (pontos/semestre)</t>
  </si>
  <si>
    <t>Tutor de Empresa Jr</t>
  </si>
  <si>
    <t>Comprovante oficial da IES (pontos/semestre)</t>
  </si>
  <si>
    <t>Orientação concluída de alunos em Iniciação Científica (PIBIC, PICI, PIVIC ou PIBITI), Iniciação Tecnológica, Extensão Universitária e Apoio Técnico em Atividades Acadêmicas</t>
  </si>
  <si>
    <t>Declaração oficial emitida pela IES por orientação concluída.</t>
  </si>
  <si>
    <t>Orientação concluída de Trabalho de Conclusão de Curso (TCC) ou Estágio Supervisionado Obrigatório (ESO)</t>
  </si>
  <si>
    <t>Cópia da ata de defesa ou página de aprovação.</t>
  </si>
  <si>
    <t>Orientação concluída de Monitoria e demais programas oficiais de auxílio ao ensino</t>
  </si>
  <si>
    <t>Co-orientação concluída de aluno de doutorado</t>
  </si>
  <si>
    <t>Co-orientação concluída de aluno de mestrado</t>
  </si>
  <si>
    <t>Atividades de Administração Universitária</t>
  </si>
  <si>
    <t>Direção de Centro, Chefia de Departamento, Coordenação de Curso de Graduação ou Pós-graduação</t>
  </si>
  <si>
    <t>5,0/ano</t>
  </si>
  <si>
    <t>Portaria de designação</t>
  </si>
  <si>
    <t>Vice-Direção de Centro, Vice-Chefia de Departamento, Vice-Coordenação de Curso de Graduação ou Pós-graduação</t>
  </si>
  <si>
    <t>1,5/ano</t>
  </si>
  <si>
    <t>Membro de NDE</t>
  </si>
  <si>
    <t>2,0/ano</t>
  </si>
  <si>
    <t>Participação em Colegiado de curso de Graduação e Pós-Graduação</t>
  </si>
  <si>
    <t>Participação como membro de Conselhos Superiores (CONSUNI, CONSAD, CONSEPE, Curadores)</t>
  </si>
  <si>
    <t>4,0/ano</t>
  </si>
  <si>
    <t>Participação em Comissões de criação e reformulação de PPC</t>
  </si>
  <si>
    <t>2,0/portaria</t>
  </si>
  <si>
    <t>Coordenador de unidade suplementar</t>
  </si>
  <si>
    <t>1,0/portaria</t>
  </si>
  <si>
    <t>Participação em comissão permanente ou comitês</t>
  </si>
  <si>
    <t>3,0/ano</t>
  </si>
  <si>
    <t>Participação em comissão temporária</t>
  </si>
  <si>
    <t>0,5/portaria</t>
  </si>
  <si>
    <t>Supervisão e participação em eixo em cursos modulados</t>
  </si>
  <si>
    <t>1,0/semestre</t>
  </si>
  <si>
    <t>Obs.: Inserir apenas a produção a partir de Janeiro de 2019</t>
  </si>
  <si>
    <t xml:space="preserve">Coordenador de Programa de Ensino, Pesquisa ou Extensão com financiamento </t>
  </si>
  <si>
    <t xml:space="preserve">Colaborador em Programa de Ensino, Pesquisa ou Extensão com financiamento </t>
  </si>
  <si>
    <t xml:space="preserve">Coordenador de Projeto de Ensino, Pesquisa ou Extensão com financiamento </t>
  </si>
  <si>
    <t xml:space="preserve">Colaborador de Projeto de de Ensino, Pesquisa ou Extensão com financiamento </t>
  </si>
  <si>
    <t xml:space="preserve">Coordenador de Evento de Ensino, Pesquisa ou Extensão com financiamento </t>
  </si>
  <si>
    <t xml:space="preserve">Colaborador de Evento de Ensino, Pesquisa ou Extensão com financiamento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</si>
</sst>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2" borderId="1" xfId="0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customschemas.google.com/relationships/workbookmetadata" Target="metadata" /><Relationship Id="rId10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5</xdr:row>
      <xdr:rowOff>76200</xdr:rowOff>
    </xdr:from>
    <xdr:ext cx="8315325" cy="561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3100" y="3503775"/>
          <a:ext cx="8305800" cy="552450"/>
        </a:xfrm>
        <a:prstGeom prst="rect">
          <a:avLst/>
        </a:prstGeom>
        <a:gradFill>
          <a:gsLst>
            <a:gs pos="0">
              <a:srgbClr val="DAFEA4"/>
            </a:gs>
            <a:gs pos="35000">
              <a:srgbClr val="E3FEBF"/>
            </a:gs>
            <a:gs pos="100000">
              <a:srgbClr val="F4FEE6"/>
            </a:gs>
          </a:gsLst>
          <a:lin ang="16200000" scaled="0"/>
        </a:gradFill>
        <a:ln w="9525" cap="flat" cmpd="sng">
          <a:solidFill>
            <a:srgbClr val="97B85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[1](1) e (2) Tabela de áreas de conhecimento CAPES http://www.capes.gov.br/images/documentos/documentos_diversos_2017/TabelaAreasConhecimento_072012_atualizada_2017_v2.pdf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000"/>
  <sheetViews>
    <sheetView topLeftCell="B6" workbookViewId="0"/>
  </sheetViews>
  <sheetFormatPr defaultColWidth="14.390625" defaultRowHeight="15" customHeight="1" x14ac:dyDescent="0.2"/>
  <cols>
    <col min="1" max="1" width="29.99609375" customWidth="1"/>
    <col min="2" max="2" width="96.31640625" customWidth="1"/>
    <col min="3" max="3" width="13.1796875" customWidth="1"/>
    <col min="4" max="4" width="12.64453125" customWidth="1"/>
    <col min="5" max="26" width="8.7421875" customWidth="1"/>
  </cols>
  <sheetData>
    <row r="1" spans="1:4" x14ac:dyDescent="0.2">
      <c r="A1" s="1" t="s">
        <v>0</v>
      </c>
      <c r="B1" s="2"/>
    </row>
    <row r="2" spans="1:4" x14ac:dyDescent="0.2">
      <c r="A2" s="1" t="s">
        <v>1</v>
      </c>
      <c r="B2" s="2"/>
    </row>
    <row r="3" spans="1:4" x14ac:dyDescent="0.2">
      <c r="A3" s="1" t="s">
        <v>2</v>
      </c>
      <c r="B3" s="2"/>
    </row>
    <row r="4" spans="1:4" x14ac:dyDescent="0.2">
      <c r="A4" s="1" t="s">
        <v>3</v>
      </c>
      <c r="B4" s="2"/>
    </row>
    <row r="5" spans="1:4" x14ac:dyDescent="0.2">
      <c r="A5" s="1" t="s">
        <v>4</v>
      </c>
      <c r="B5" s="2"/>
    </row>
    <row r="10" spans="1:4" ht="41.25" x14ac:dyDescent="0.2">
      <c r="B10" s="3" t="s">
        <v>5</v>
      </c>
      <c r="C10" s="4" t="s">
        <v>6</v>
      </c>
      <c r="D10" s="4" t="s">
        <v>7</v>
      </c>
    </row>
    <row r="11" spans="1:4" ht="27.75" x14ac:dyDescent="0.2">
      <c r="B11" s="5" t="s">
        <v>8</v>
      </c>
      <c r="C11" s="6">
        <f>SUM('Planilha Pontuação'!D3:D10)</f>
        <v>0</v>
      </c>
      <c r="D11" s="7"/>
    </row>
    <row r="12" spans="1:4" ht="27.75" x14ac:dyDescent="0.2">
      <c r="B12" s="8" t="s">
        <v>9</v>
      </c>
      <c r="C12" s="9">
        <f>IF(SUM('Planilha Pontuação'!D12:D14)&gt;80,80,SUM('Planilha Pontuação'!D12:D14))</f>
        <v>0</v>
      </c>
      <c r="D12" s="7"/>
    </row>
    <row r="13" spans="1:4" x14ac:dyDescent="0.2">
      <c r="B13" s="8" t="s">
        <v>10</v>
      </c>
      <c r="C13" s="9">
        <f>SUM('Planilha Pontuação'!D16:D21)</f>
        <v>0</v>
      </c>
      <c r="D13" s="7"/>
    </row>
    <row r="14" spans="1:4" x14ac:dyDescent="0.2">
      <c r="B14" s="8" t="s">
        <v>11</v>
      </c>
      <c r="C14" s="9">
        <f>IF(SUM('Planilha Pontuação'!D23:D28)&gt;20,20,(SUM('Planilha Pontuação'!D23:D28)))</f>
        <v>0</v>
      </c>
      <c r="D14" s="7"/>
    </row>
    <row r="15" spans="1:4" x14ac:dyDescent="0.2">
      <c r="B15" s="10" t="s">
        <v>12</v>
      </c>
      <c r="C15" s="9">
        <f>SUM('Planilha Pontuação'!D30:D39)</f>
        <v>0</v>
      </c>
      <c r="D15" s="7"/>
    </row>
    <row r="16" spans="1:4" x14ac:dyDescent="0.2">
      <c r="B16" s="9" t="s">
        <v>13</v>
      </c>
      <c r="C16" s="9">
        <f>SUM('Planilha Pontuação'!D41:D50)</f>
        <v>0</v>
      </c>
      <c r="D16" s="7"/>
    </row>
    <row r="17" spans="2:4" x14ac:dyDescent="0.2">
      <c r="B17" s="11" t="s">
        <v>14</v>
      </c>
      <c r="C17" s="1">
        <f>SUM(C11:C16)</f>
        <v>0</v>
      </c>
      <c r="D17" s="12"/>
    </row>
    <row r="21" spans="2:4" ht="15.75" customHeight="1" x14ac:dyDescent="0.2"/>
    <row r="22" spans="2:4" ht="15.75" customHeight="1" x14ac:dyDescent="0.2"/>
    <row r="23" spans="2:4" ht="15.75" customHeight="1" x14ac:dyDescent="0.2"/>
    <row r="24" spans="2:4" ht="15.75" customHeight="1" x14ac:dyDescent="0.2"/>
    <row r="25" spans="2:4" ht="15.75" customHeight="1" x14ac:dyDescent="0.2"/>
    <row r="26" spans="2:4" ht="15.75" customHeight="1" x14ac:dyDescent="0.2"/>
    <row r="27" spans="2:4" ht="15.75" customHeight="1" x14ac:dyDescent="0.2"/>
    <row r="28" spans="2:4" ht="15.75" customHeight="1" x14ac:dyDescent="0.2"/>
    <row r="29" spans="2:4" ht="15.75" customHeight="1" x14ac:dyDescent="0.2"/>
    <row r="30" spans="2:4" ht="15.75" customHeight="1" x14ac:dyDescent="0.2"/>
    <row r="31" spans="2:4" ht="15.75" customHeight="1" x14ac:dyDescent="0.2"/>
    <row r="32" spans="2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001"/>
  <sheetViews>
    <sheetView tabSelected="1" topLeftCell="B1" workbookViewId="0">
      <selection activeCell="D41" sqref="D41:D50"/>
    </sheetView>
  </sheetViews>
  <sheetFormatPr defaultColWidth="14.390625" defaultRowHeight="15" customHeight="1" x14ac:dyDescent="0.2"/>
  <cols>
    <col min="1" max="1" width="9.14453125" customWidth="1"/>
    <col min="2" max="2" width="55.82421875" customWidth="1"/>
    <col min="3" max="3" width="13.046875" customWidth="1"/>
    <col min="4" max="4" width="12.77734375" customWidth="1"/>
    <col min="5" max="5" width="17.890625" customWidth="1"/>
    <col min="6" max="6" width="43.58203125" customWidth="1"/>
    <col min="7" max="11" width="9.14453125" customWidth="1"/>
    <col min="12" max="26" width="8.7421875" customWidth="1"/>
  </cols>
  <sheetData>
    <row r="1" spans="1:26" x14ac:dyDescent="0.2">
      <c r="A1" s="32" t="s">
        <v>87</v>
      </c>
      <c r="B1" s="33"/>
      <c r="C1" s="33"/>
      <c r="D1" s="33"/>
      <c r="E1" s="33"/>
      <c r="F1" s="33"/>
    </row>
    <row r="2" spans="1:26" ht="41.25" x14ac:dyDescent="0.2">
      <c r="A2" s="3" t="s">
        <v>15</v>
      </c>
      <c r="B2" s="13" t="s">
        <v>16</v>
      </c>
      <c r="C2" s="4" t="s">
        <v>17</v>
      </c>
      <c r="D2" s="4" t="s">
        <v>6</v>
      </c>
      <c r="E2" s="4" t="s">
        <v>7</v>
      </c>
      <c r="F2" s="4" t="s">
        <v>18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34" t="s">
        <v>19</v>
      </c>
      <c r="B3" s="9" t="s">
        <v>20</v>
      </c>
      <c r="C3" s="15">
        <v>25</v>
      </c>
      <c r="D3" s="31"/>
      <c r="E3" s="9"/>
      <c r="F3" s="37" t="s">
        <v>21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35"/>
      <c r="B4" s="9" t="s">
        <v>22</v>
      </c>
      <c r="C4" s="15">
        <v>10</v>
      </c>
      <c r="D4" s="31"/>
      <c r="E4" s="7"/>
      <c r="F4" s="3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35"/>
      <c r="B5" s="9" t="s">
        <v>23</v>
      </c>
      <c r="C5" s="15">
        <v>3</v>
      </c>
      <c r="D5" s="31"/>
      <c r="E5" s="7"/>
      <c r="F5" s="3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x14ac:dyDescent="0.2">
      <c r="A6" s="35"/>
      <c r="B6" s="9" t="s">
        <v>24</v>
      </c>
      <c r="C6" s="15">
        <v>10</v>
      </c>
      <c r="D6" s="31"/>
      <c r="E6" s="7"/>
      <c r="F6" s="38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x14ac:dyDescent="0.2">
      <c r="A7" s="35"/>
      <c r="B7" s="8" t="s">
        <v>26</v>
      </c>
      <c r="C7" s="15">
        <v>6</v>
      </c>
      <c r="D7" s="31"/>
      <c r="E7" s="7"/>
      <c r="F7" s="3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.75" x14ac:dyDescent="0.2">
      <c r="A8" s="35"/>
      <c r="B8" s="8" t="s">
        <v>27</v>
      </c>
      <c r="C8" s="15">
        <v>3</v>
      </c>
      <c r="D8" s="31"/>
      <c r="E8" s="7"/>
      <c r="F8" s="16" t="s">
        <v>28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">
      <c r="A9" s="35"/>
      <c r="B9" s="9" t="s">
        <v>29</v>
      </c>
      <c r="C9" s="15">
        <v>25</v>
      </c>
      <c r="D9" s="31"/>
      <c r="E9" s="7"/>
      <c r="F9" s="16" t="s">
        <v>30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x14ac:dyDescent="0.2">
      <c r="A10" s="36"/>
      <c r="B10" s="8" t="s">
        <v>31</v>
      </c>
      <c r="C10" s="15">
        <v>10</v>
      </c>
      <c r="D10" s="31"/>
      <c r="E10" s="7"/>
      <c r="F10" s="16" t="s">
        <v>32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0" customHeight="1" x14ac:dyDescent="0.2">
      <c r="A11" s="17"/>
      <c r="B11" s="18" t="s">
        <v>33</v>
      </c>
      <c r="C11" s="4" t="s">
        <v>17</v>
      </c>
      <c r="D11" s="4" t="s">
        <v>6</v>
      </c>
      <c r="E11" s="4" t="s">
        <v>7</v>
      </c>
      <c r="F11" s="4" t="s">
        <v>18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7.75" x14ac:dyDescent="0.2">
      <c r="A12" s="34" t="s">
        <v>34</v>
      </c>
      <c r="B12" s="8" t="s">
        <v>35</v>
      </c>
      <c r="C12" s="15">
        <v>4</v>
      </c>
      <c r="D12" s="31"/>
      <c r="E12" s="7"/>
      <c r="F12" s="43" t="s">
        <v>36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7.75" x14ac:dyDescent="0.2">
      <c r="A13" s="35"/>
      <c r="B13" s="8" t="s">
        <v>37</v>
      </c>
      <c r="C13" s="15">
        <v>2</v>
      </c>
      <c r="D13" s="31"/>
      <c r="E13" s="7"/>
      <c r="F13" s="3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x14ac:dyDescent="0.2">
      <c r="A14" s="36"/>
      <c r="B14" s="8" t="s">
        <v>38</v>
      </c>
      <c r="C14" s="15">
        <v>1</v>
      </c>
      <c r="D14" s="31"/>
      <c r="E14" s="7"/>
      <c r="F14" s="3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0" customHeight="1" x14ac:dyDescent="0.2">
      <c r="A15" s="3" t="s">
        <v>15</v>
      </c>
      <c r="B15" s="19" t="s">
        <v>39</v>
      </c>
      <c r="C15" s="4" t="s">
        <v>17</v>
      </c>
      <c r="D15" s="4" t="s">
        <v>6</v>
      </c>
      <c r="E15" s="4" t="s">
        <v>7</v>
      </c>
      <c r="F15" s="20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7.75" x14ac:dyDescent="0.2">
      <c r="A16" s="34" t="s">
        <v>40</v>
      </c>
      <c r="B16" s="8" t="s">
        <v>88</v>
      </c>
      <c r="C16" s="21">
        <v>10</v>
      </c>
      <c r="D16" s="31"/>
      <c r="E16" s="7"/>
      <c r="F16" s="40" t="s">
        <v>41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7.75" x14ac:dyDescent="0.2">
      <c r="A17" s="35"/>
      <c r="B17" s="8" t="s">
        <v>89</v>
      </c>
      <c r="C17" s="21">
        <v>2</v>
      </c>
      <c r="D17" s="31"/>
      <c r="E17" s="7"/>
      <c r="F17" s="41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7.75" x14ac:dyDescent="0.2">
      <c r="A18" s="35"/>
      <c r="B18" s="8" t="s">
        <v>90</v>
      </c>
      <c r="C18" s="21">
        <v>5</v>
      </c>
      <c r="D18" s="31"/>
      <c r="E18" s="7"/>
      <c r="F18" s="4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7.75" x14ac:dyDescent="0.2">
      <c r="A19" s="35"/>
      <c r="B19" s="8" t="s">
        <v>91</v>
      </c>
      <c r="C19" s="21">
        <v>1</v>
      </c>
      <c r="D19" s="31"/>
      <c r="E19" s="7"/>
      <c r="F19" s="4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.75" x14ac:dyDescent="0.2">
      <c r="A20" s="35"/>
      <c r="B20" s="8" t="s">
        <v>92</v>
      </c>
      <c r="C20" s="21">
        <v>5</v>
      </c>
      <c r="D20" s="31"/>
      <c r="E20" s="7"/>
      <c r="F20" s="4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7.75" x14ac:dyDescent="0.2">
      <c r="A21" s="35"/>
      <c r="B21" s="8" t="s">
        <v>93</v>
      </c>
      <c r="C21" s="21">
        <v>1</v>
      </c>
      <c r="D21" s="31"/>
      <c r="E21" s="7"/>
      <c r="F21" s="4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.75" customHeight="1" x14ac:dyDescent="0.2">
      <c r="A22" s="22"/>
      <c r="B22" s="23"/>
      <c r="C22" s="24"/>
      <c r="D22" s="12"/>
      <c r="E22" s="12"/>
      <c r="F22" s="2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7.75" x14ac:dyDescent="0.2">
      <c r="A23" s="39" t="s">
        <v>42</v>
      </c>
      <c r="B23" s="30" t="s">
        <v>43</v>
      </c>
      <c r="C23" s="21">
        <v>3</v>
      </c>
      <c r="D23" s="31"/>
      <c r="E23" s="7"/>
      <c r="F23" s="40" t="s">
        <v>44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7.75" x14ac:dyDescent="0.2">
      <c r="A24" s="35"/>
      <c r="B24" s="30" t="s">
        <v>45</v>
      </c>
      <c r="C24" s="21">
        <v>1</v>
      </c>
      <c r="D24" s="31"/>
      <c r="E24" s="7"/>
      <c r="F24" s="4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7.75" x14ac:dyDescent="0.2">
      <c r="A25" s="35"/>
      <c r="B25" s="30" t="s">
        <v>46</v>
      </c>
      <c r="C25" s="21">
        <v>1</v>
      </c>
      <c r="D25" s="31"/>
      <c r="E25" s="7"/>
      <c r="F25" s="4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7.75" x14ac:dyDescent="0.2">
      <c r="A26" s="35"/>
      <c r="B26" s="30" t="s">
        <v>47</v>
      </c>
      <c r="C26" s="21">
        <v>0.3</v>
      </c>
      <c r="D26" s="31"/>
      <c r="E26" s="7"/>
      <c r="F26" s="4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7.75" x14ac:dyDescent="0.2">
      <c r="A27" s="35"/>
      <c r="B27" s="30" t="s">
        <v>48</v>
      </c>
      <c r="C27" s="21">
        <v>1</v>
      </c>
      <c r="D27" s="31"/>
      <c r="E27" s="7"/>
      <c r="F27" s="4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7.75" x14ac:dyDescent="0.2">
      <c r="A28" s="36"/>
      <c r="B28" s="30" t="s">
        <v>49</v>
      </c>
      <c r="C28" s="21">
        <v>0.2</v>
      </c>
      <c r="D28" s="31"/>
      <c r="E28" s="7"/>
      <c r="F28" s="4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9.4" customHeight="1" x14ac:dyDescent="0.2">
      <c r="A29" s="3" t="s">
        <v>15</v>
      </c>
      <c r="B29" s="3" t="s">
        <v>50</v>
      </c>
      <c r="C29" s="4" t="s">
        <v>17</v>
      </c>
      <c r="D29" s="4" t="s">
        <v>6</v>
      </c>
      <c r="E29" s="4" t="s">
        <v>7</v>
      </c>
      <c r="F29" s="4" t="s">
        <v>18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">
      <c r="A30" s="34">
        <v>3</v>
      </c>
      <c r="B30" s="5" t="s">
        <v>51</v>
      </c>
      <c r="C30" s="26">
        <v>6</v>
      </c>
      <c r="D30" s="31"/>
      <c r="E30" s="7"/>
      <c r="F30" s="37" t="s">
        <v>52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">
      <c r="A31" s="35"/>
      <c r="B31" s="5" t="s">
        <v>53</v>
      </c>
      <c r="C31" s="26">
        <v>4</v>
      </c>
      <c r="D31" s="31"/>
      <c r="E31" s="7"/>
      <c r="F31" s="3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">
      <c r="A32" s="35"/>
      <c r="B32" s="5" t="s">
        <v>54</v>
      </c>
      <c r="C32" s="26">
        <v>2</v>
      </c>
      <c r="D32" s="31"/>
      <c r="E32" s="7"/>
      <c r="F32" s="3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35"/>
      <c r="B33" s="5" t="s">
        <v>55</v>
      </c>
      <c r="C33" s="15">
        <v>2</v>
      </c>
      <c r="D33" s="31"/>
      <c r="E33" s="7"/>
      <c r="F33" s="27" t="s">
        <v>56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">
      <c r="A34" s="35"/>
      <c r="B34" s="5" t="s">
        <v>57</v>
      </c>
      <c r="C34" s="15">
        <v>2</v>
      </c>
      <c r="D34" s="31"/>
      <c r="E34" s="7"/>
      <c r="F34" s="16" t="s">
        <v>58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41.25" x14ac:dyDescent="0.2">
      <c r="A35" s="35"/>
      <c r="B35" s="5" t="s">
        <v>59</v>
      </c>
      <c r="C35" s="15">
        <v>2</v>
      </c>
      <c r="D35" s="31"/>
      <c r="E35" s="7"/>
      <c r="F35" s="27" t="s">
        <v>60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7.75" x14ac:dyDescent="0.2">
      <c r="A36" s="35"/>
      <c r="B36" s="5" t="s">
        <v>61</v>
      </c>
      <c r="C36" s="15">
        <v>2</v>
      </c>
      <c r="D36" s="31"/>
      <c r="E36" s="7"/>
      <c r="F36" s="27" t="s">
        <v>62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7.75" x14ac:dyDescent="0.2">
      <c r="A37" s="35"/>
      <c r="B37" s="5" t="s">
        <v>63</v>
      </c>
      <c r="C37" s="15">
        <v>2</v>
      </c>
      <c r="D37" s="31"/>
      <c r="E37" s="7"/>
      <c r="F37" s="16" t="s">
        <v>58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">
      <c r="A38" s="35"/>
      <c r="B38" s="5" t="s">
        <v>64</v>
      </c>
      <c r="C38" s="26">
        <v>2</v>
      </c>
      <c r="D38" s="31"/>
      <c r="E38" s="7"/>
      <c r="F38" s="37" t="s">
        <v>52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">
      <c r="A39" s="36"/>
      <c r="B39" s="5" t="s">
        <v>65</v>
      </c>
      <c r="C39" s="26">
        <v>1</v>
      </c>
      <c r="D39" s="31"/>
      <c r="E39" s="7"/>
      <c r="F39" s="3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9" customHeight="1" x14ac:dyDescent="0.2">
      <c r="A40" s="3" t="s">
        <v>15</v>
      </c>
      <c r="B40" s="3" t="s">
        <v>66</v>
      </c>
      <c r="C40" s="3" t="s">
        <v>17</v>
      </c>
      <c r="D40" s="4" t="s">
        <v>6</v>
      </c>
      <c r="E40" s="4" t="s">
        <v>7</v>
      </c>
      <c r="F40" s="3" t="s">
        <v>18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7.75" x14ac:dyDescent="0.2">
      <c r="A41" s="34">
        <v>4</v>
      </c>
      <c r="B41" s="8" t="s">
        <v>67</v>
      </c>
      <c r="C41" s="28" t="s">
        <v>68</v>
      </c>
      <c r="D41" s="31"/>
      <c r="E41" s="7"/>
      <c r="F41" s="38" t="s">
        <v>69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7.75" x14ac:dyDescent="0.2">
      <c r="A42" s="35"/>
      <c r="B42" s="8" t="s">
        <v>70</v>
      </c>
      <c r="C42" s="29" t="s">
        <v>71</v>
      </c>
      <c r="D42" s="31"/>
      <c r="E42" s="7"/>
      <c r="F42" s="3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35"/>
      <c r="B43" s="8" t="s">
        <v>72</v>
      </c>
      <c r="C43" s="28" t="s">
        <v>73</v>
      </c>
      <c r="D43" s="31"/>
      <c r="E43" s="7"/>
      <c r="F43" s="3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7.75" x14ac:dyDescent="0.2">
      <c r="A44" s="35"/>
      <c r="B44" s="8" t="s">
        <v>74</v>
      </c>
      <c r="C44" s="28" t="s">
        <v>73</v>
      </c>
      <c r="D44" s="31"/>
      <c r="E44" s="7"/>
      <c r="F44" s="3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7.75" x14ac:dyDescent="0.2">
      <c r="A45" s="35"/>
      <c r="B45" s="8" t="s">
        <v>75</v>
      </c>
      <c r="C45" s="28" t="s">
        <v>76</v>
      </c>
      <c r="D45" s="31"/>
      <c r="E45" s="7"/>
      <c r="F45" s="3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35"/>
      <c r="B46" s="8" t="s">
        <v>77</v>
      </c>
      <c r="C46" s="28" t="s">
        <v>78</v>
      </c>
      <c r="D46" s="31"/>
      <c r="E46" s="7"/>
      <c r="F46" s="3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35"/>
      <c r="B47" s="8" t="s">
        <v>79</v>
      </c>
      <c r="C47" s="28" t="s">
        <v>80</v>
      </c>
      <c r="D47" s="31"/>
      <c r="E47" s="7"/>
      <c r="F47" s="3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35"/>
      <c r="B48" s="8" t="s">
        <v>81</v>
      </c>
      <c r="C48" s="28" t="s">
        <v>82</v>
      </c>
      <c r="D48" s="31"/>
      <c r="E48" s="7"/>
      <c r="F48" s="3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">
      <c r="A49" s="35"/>
      <c r="B49" s="8" t="s">
        <v>83</v>
      </c>
      <c r="C49" s="29" t="s">
        <v>84</v>
      </c>
      <c r="D49" s="31"/>
      <c r="E49" s="7"/>
      <c r="F49" s="3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">
      <c r="A50" s="36"/>
      <c r="B50" s="8" t="s">
        <v>85</v>
      </c>
      <c r="C50" s="28" t="s">
        <v>86</v>
      </c>
      <c r="D50" s="31"/>
      <c r="E50" s="7"/>
      <c r="F50" s="3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mergeCells count="15">
    <mergeCell ref="A1:F1"/>
    <mergeCell ref="A30:A39"/>
    <mergeCell ref="A41:A50"/>
    <mergeCell ref="A3:A10"/>
    <mergeCell ref="F3:F5"/>
    <mergeCell ref="F6:F7"/>
    <mergeCell ref="A12:A14"/>
    <mergeCell ref="A16:A21"/>
    <mergeCell ref="A23:A28"/>
    <mergeCell ref="F38:F39"/>
    <mergeCell ref="F16:F21"/>
    <mergeCell ref="F23:F28"/>
    <mergeCell ref="F12:F14"/>
    <mergeCell ref="F30:F32"/>
    <mergeCell ref="F41:F50"/>
  </mergeCells>
  <pageMargins left="0.511811024" right="0.511811024" top="0.78740157499999996" bottom="0.78740157499999996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do Solicitante</vt:lpstr>
      <vt:lpstr>Planilha 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Ufersa</dc:creator>
  <cp:lastModifiedBy>Usuário do Windows</cp:lastModifiedBy>
  <dcterms:created xsi:type="dcterms:W3CDTF">2019-03-14T12:02:11Z</dcterms:created>
  <dcterms:modified xsi:type="dcterms:W3CDTF">2022-04-26T15:37:39Z</dcterms:modified>
</cp:coreProperties>
</file>